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075" windowHeight="7965" activeTab="1"/>
  </bookViews>
  <sheets>
    <sheet name="таблица 5" sheetId="1" r:id="rId1"/>
    <sheet name="таблица 6" sheetId="2" r:id="rId2"/>
  </sheets>
  <calcPr calcId="124519"/>
</workbook>
</file>

<file path=xl/calcChain.xml><?xml version="1.0" encoding="utf-8"?>
<calcChain xmlns="http://schemas.openxmlformats.org/spreadsheetml/2006/main">
  <c r="H14" i="2"/>
  <c r="G14"/>
  <c r="F14"/>
  <c r="F11"/>
  <c r="H13"/>
  <c r="H12"/>
  <c r="H10"/>
  <c r="F6"/>
  <c r="H9" l="1"/>
  <c r="G11" l="1"/>
  <c r="H11" s="1"/>
  <c r="H7"/>
  <c r="H6"/>
</calcChain>
</file>

<file path=xl/sharedStrings.xml><?xml version="1.0" encoding="utf-8"?>
<sst xmlns="http://schemas.openxmlformats.org/spreadsheetml/2006/main" count="36" uniqueCount="35">
  <si>
    <t>№ п/п</t>
  </si>
  <si>
    <t>Единица измерения</t>
  </si>
  <si>
    <t>план</t>
  </si>
  <si>
    <t>факт на отчетную дату</t>
  </si>
  <si>
    <t>Обоснование отклонения значения показателя (индикатора) при наличие)</t>
  </si>
  <si>
    <t>Отчет</t>
  </si>
  <si>
    <t>п/п</t>
  </si>
  <si>
    <t>Наименование мероприятий запланированного в отчетном году</t>
  </si>
  <si>
    <t>Плановый срок выполнения</t>
  </si>
  <si>
    <t>факт</t>
  </si>
  <si>
    <t>Причины отклонения объема финансирования</t>
  </si>
  <si>
    <t>Объем финансирования за счет средств бюджета, тыс. руб.</t>
  </si>
  <si>
    <t>Наименование показателя (индикатора)</t>
  </si>
  <si>
    <t>Значение показателей (инкаторов) муниципальной программы за отчетный год</t>
  </si>
  <si>
    <t>Сведения о достижении значений показателей (индикаторов) муниципальной программы</t>
  </si>
  <si>
    <t>Приведение  полигона  в соответствии с  санитарно-эпидемиологическими требованиями</t>
  </si>
  <si>
    <t>Ликвидация мест несанкционированного размещения отходов</t>
  </si>
  <si>
    <r>
      <t xml:space="preserve">м </t>
    </r>
    <r>
      <rPr>
        <sz val="14"/>
        <color theme="1"/>
        <rFont val="Swis721 LtCn BT"/>
        <family val="2"/>
      </rPr>
      <t>³</t>
    </r>
  </si>
  <si>
    <t xml:space="preserve">% </t>
  </si>
  <si>
    <t>Основное мероприятие: 1. Обустройство полигона</t>
  </si>
  <si>
    <t>Причины несвоевре-менного выполнения</t>
  </si>
  <si>
    <t>Фактический срок выполнения</t>
  </si>
  <si>
    <t>Отклонение фактического объема финансирования от планового, %</t>
  </si>
  <si>
    <t>таблица  5</t>
  </si>
  <si>
    <t>таблица 6</t>
  </si>
  <si>
    <t>Мероприятие 3.1. Организация вывоза мусора</t>
  </si>
  <si>
    <t>Мероприятие 1.3. Ремонт подъездной дороги к полигону, 1000 метров</t>
  </si>
  <si>
    <t xml:space="preserve">Мероприятие 1.4. Монтаж сетчатого ограждения активных зон полигона </t>
  </si>
  <si>
    <t xml:space="preserve">Мероприятие 1.5. Восстановление земляной обваловки по периметру площади полигона </t>
  </si>
  <si>
    <t>Основное мероприятие: 3. Организация вывоза мусора, ликвидация несанкционированных свалок</t>
  </si>
  <si>
    <t xml:space="preserve">Мероприятие 1.6. Проведение работ по рекультивации зоны полигона и устройство лесоограждения полигона </t>
  </si>
  <si>
    <t>Итого:</t>
  </si>
  <si>
    <t>Мероприятие 3.2. Приобретение контейнеров, ремонт и содержание контейнерных площадок, установка урн</t>
  </si>
  <si>
    <t>объемов финансирования мероприятий муниципальной проограмммы за 1 квартал 2017 года</t>
  </si>
  <si>
    <t xml:space="preserve">Муниципальная программа "Отходы на 2016-2020 гг."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</si>
</sst>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sz val="8.25"/>
      <color theme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Swis721 LtCn BT"/>
      <family val="2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6" fillId="0" borderId="1" xfId="1" applyFont="1" applyFill="1" applyBorder="1" applyAlignment="1" applyProtection="1"/>
    <xf numFmtId="0" fontId="4" fillId="0" borderId="0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="75" zoomScaleNormal="75" workbookViewId="0">
      <selection sqref="A1:F28"/>
    </sheetView>
  </sheetViews>
  <sheetFormatPr defaultRowHeight="15"/>
  <cols>
    <col min="1" max="1" width="6.42578125" customWidth="1"/>
    <col min="2" max="2" width="52.5703125" customWidth="1"/>
    <col min="3" max="3" width="11.85546875" customWidth="1"/>
    <col min="4" max="4" width="11.42578125" customWidth="1"/>
    <col min="5" max="5" width="21.140625" customWidth="1"/>
    <col min="6" max="6" width="37.140625" customWidth="1"/>
  </cols>
  <sheetData>
    <row r="1" spans="1:16" ht="15.75">
      <c r="A1" s="41" t="s">
        <v>14</v>
      </c>
      <c r="B1" s="41"/>
      <c r="C1" s="41"/>
      <c r="D1" s="41"/>
      <c r="E1" s="41"/>
      <c r="F1" s="41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>
      <c r="A2" s="3"/>
      <c r="B2" s="3"/>
      <c r="C2" s="3"/>
      <c r="D2" s="3"/>
      <c r="E2" s="3"/>
      <c r="F2" s="22" t="s">
        <v>23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7.25" customHeight="1">
      <c r="A3" s="43" t="s">
        <v>0</v>
      </c>
      <c r="B3" s="43" t="s">
        <v>12</v>
      </c>
      <c r="C3" s="43" t="s">
        <v>1</v>
      </c>
      <c r="D3" s="42" t="s">
        <v>13</v>
      </c>
      <c r="E3" s="42"/>
      <c r="F3" s="43" t="s">
        <v>4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>
      <c r="A4" s="44"/>
      <c r="B4" s="44"/>
      <c r="C4" s="44"/>
      <c r="D4" s="4" t="s">
        <v>2</v>
      </c>
      <c r="E4" s="4" t="s">
        <v>3</v>
      </c>
      <c r="F4" s="44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.5" customHeight="1">
      <c r="A5" s="12"/>
      <c r="B5" s="38" t="s">
        <v>34</v>
      </c>
      <c r="C5" s="39"/>
      <c r="D5" s="39"/>
      <c r="E5" s="39"/>
      <c r="F5" s="40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2.25" customHeight="1">
      <c r="A6" s="5">
        <v>1</v>
      </c>
      <c r="B6" s="2" t="s">
        <v>15</v>
      </c>
      <c r="C6" s="5" t="s">
        <v>18</v>
      </c>
      <c r="D6" s="5">
        <v>66.7</v>
      </c>
      <c r="E6" s="5">
        <v>0</v>
      </c>
      <c r="F6" s="6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31.5" customHeight="1">
      <c r="A7" s="5">
        <v>2</v>
      </c>
      <c r="B7" s="6" t="s">
        <v>16</v>
      </c>
      <c r="C7" s="20" t="s">
        <v>17</v>
      </c>
      <c r="D7" s="5">
        <v>610</v>
      </c>
      <c r="E7" s="5">
        <v>0</v>
      </c>
      <c r="F7" s="6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5"/>
      <c r="B8" s="6"/>
      <c r="C8" s="5"/>
      <c r="D8" s="5"/>
      <c r="E8" s="5"/>
      <c r="F8" s="6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mergeCells count="7">
    <mergeCell ref="B5:F5"/>
    <mergeCell ref="A1:F1"/>
    <mergeCell ref="D3:E3"/>
    <mergeCell ref="A3:A4"/>
    <mergeCell ref="B3:B4"/>
    <mergeCell ref="C3:C4"/>
    <mergeCell ref="F3:F4"/>
  </mergeCells>
  <pageMargins left="0.19685039370078741" right="0.19685039370078741" top="0.98425196850393704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75" zoomScaleNormal="75" workbookViewId="0">
      <selection activeCell="J17" sqref="J17"/>
    </sheetView>
  </sheetViews>
  <sheetFormatPr defaultRowHeight="15"/>
  <cols>
    <col min="1" max="1" width="3.7109375" customWidth="1"/>
    <col min="2" max="2" width="38.42578125" customWidth="1"/>
    <col min="3" max="4" width="11.7109375" customWidth="1"/>
    <col min="5" max="5" width="10.5703125" customWidth="1"/>
    <col min="6" max="6" width="9.5703125" customWidth="1"/>
    <col min="7" max="7" width="9.140625" customWidth="1"/>
    <col min="8" max="8" width="17.140625" customWidth="1"/>
    <col min="9" max="9" width="30.7109375" customWidth="1"/>
  </cols>
  <sheetData>
    <row r="1" spans="1:15" ht="15.75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1"/>
    </row>
    <row r="2" spans="1:15" ht="15.7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23" t="s">
        <v>24</v>
      </c>
      <c r="J3" s="1"/>
      <c r="K3" s="1"/>
      <c r="L3" s="1"/>
      <c r="M3" s="1"/>
      <c r="N3" s="1"/>
      <c r="O3" s="1"/>
    </row>
    <row r="4" spans="1:15" ht="56.25" customHeight="1">
      <c r="A4" s="42" t="s">
        <v>6</v>
      </c>
      <c r="B4" s="42" t="s">
        <v>7</v>
      </c>
      <c r="C4" s="42" t="s">
        <v>8</v>
      </c>
      <c r="D4" s="42" t="s">
        <v>21</v>
      </c>
      <c r="E4" s="42" t="s">
        <v>20</v>
      </c>
      <c r="F4" s="42" t="s">
        <v>11</v>
      </c>
      <c r="G4" s="42"/>
      <c r="H4" s="45" t="s">
        <v>22</v>
      </c>
      <c r="I4" s="42" t="s">
        <v>10</v>
      </c>
      <c r="J4" s="2"/>
      <c r="K4" s="2"/>
      <c r="L4" s="2"/>
      <c r="M4" s="2"/>
      <c r="N4" s="2"/>
      <c r="O4" s="2"/>
    </row>
    <row r="5" spans="1:15" s="8" customFormat="1" ht="12.75">
      <c r="A5" s="42"/>
      <c r="B5" s="42"/>
      <c r="C5" s="42"/>
      <c r="D5" s="42"/>
      <c r="E5" s="42"/>
      <c r="F5" s="17" t="s">
        <v>2</v>
      </c>
      <c r="G5" s="17" t="s">
        <v>9</v>
      </c>
      <c r="H5" s="46"/>
      <c r="I5" s="42"/>
      <c r="J5" s="7"/>
      <c r="K5" s="7"/>
      <c r="L5" s="7"/>
      <c r="M5" s="7"/>
      <c r="N5" s="7"/>
      <c r="O5" s="7"/>
    </row>
    <row r="6" spans="1:15" ht="36.75" customHeight="1">
      <c r="A6" s="15">
        <v>1</v>
      </c>
      <c r="B6" s="27" t="s">
        <v>19</v>
      </c>
      <c r="C6" s="28">
        <v>43100</v>
      </c>
      <c r="D6" s="28"/>
      <c r="E6" s="27"/>
      <c r="F6" s="29">
        <f>SUM(F7:F10)</f>
        <v>2000</v>
      </c>
      <c r="G6" s="29">
        <v>0</v>
      </c>
      <c r="H6" s="30">
        <f>SUM(G6*100/F6)</f>
        <v>0</v>
      </c>
      <c r="I6" s="26"/>
      <c r="J6" s="10"/>
      <c r="K6" s="2"/>
      <c r="L6" s="2"/>
      <c r="M6" s="2"/>
      <c r="N6" s="2"/>
      <c r="O6" s="2"/>
    </row>
    <row r="7" spans="1:15" ht="33.75" customHeight="1">
      <c r="A7" s="5">
        <v>2</v>
      </c>
      <c r="B7" s="36" t="s">
        <v>26</v>
      </c>
      <c r="C7" s="9">
        <v>43100</v>
      </c>
      <c r="D7" s="9"/>
      <c r="E7" s="6"/>
      <c r="F7" s="19">
        <v>400</v>
      </c>
      <c r="G7" s="19">
        <v>0</v>
      </c>
      <c r="H7" s="16">
        <f>SUM(G7*100/F7)</f>
        <v>0</v>
      </c>
      <c r="I7" s="21"/>
      <c r="J7" s="2"/>
      <c r="K7" s="2"/>
      <c r="L7" s="2"/>
      <c r="M7" s="2"/>
      <c r="N7" s="2"/>
      <c r="O7" s="2"/>
    </row>
    <row r="8" spans="1:15" ht="35.25" customHeight="1">
      <c r="A8" s="5">
        <v>3</v>
      </c>
      <c r="B8" s="36" t="s">
        <v>27</v>
      </c>
      <c r="C8" s="9">
        <v>43100</v>
      </c>
      <c r="D8" s="14"/>
      <c r="E8" s="6"/>
      <c r="F8" s="19">
        <v>900</v>
      </c>
      <c r="G8" s="19">
        <v>0</v>
      </c>
      <c r="H8" s="16">
        <v>0</v>
      </c>
      <c r="I8" s="5"/>
      <c r="J8" s="2"/>
      <c r="K8" s="2"/>
      <c r="L8" s="2"/>
      <c r="M8" s="2"/>
      <c r="N8" s="2"/>
      <c r="O8" s="2"/>
    </row>
    <row r="9" spans="1:15" ht="50.25" customHeight="1">
      <c r="A9" s="5">
        <v>4</v>
      </c>
      <c r="B9" s="37" t="s">
        <v>28</v>
      </c>
      <c r="C9" s="9">
        <v>43100</v>
      </c>
      <c r="D9" s="9"/>
      <c r="E9" s="6"/>
      <c r="F9" s="5">
        <v>320.98</v>
      </c>
      <c r="G9" s="19">
        <v>0</v>
      </c>
      <c r="H9" s="16">
        <f t="shared" ref="H9:H14" si="0">SUM(G9*100/F9)</f>
        <v>0</v>
      </c>
      <c r="I9" s="5"/>
      <c r="J9" s="2"/>
      <c r="K9" s="2"/>
      <c r="L9" s="2"/>
      <c r="M9" s="2"/>
      <c r="N9" s="2"/>
      <c r="O9" s="2"/>
    </row>
    <row r="10" spans="1:15" ht="48" customHeight="1">
      <c r="A10" s="5">
        <v>5</v>
      </c>
      <c r="B10" s="37" t="s">
        <v>30</v>
      </c>
      <c r="C10" s="9">
        <v>43100</v>
      </c>
      <c r="D10" s="9"/>
      <c r="E10" s="6"/>
      <c r="F10" s="5">
        <v>379.02</v>
      </c>
      <c r="G10" s="19">
        <v>0</v>
      </c>
      <c r="H10" s="16">
        <f t="shared" si="0"/>
        <v>0</v>
      </c>
      <c r="I10" s="5"/>
      <c r="J10" s="2"/>
      <c r="K10" s="2"/>
      <c r="L10" s="2"/>
      <c r="M10" s="2"/>
      <c r="N10" s="2"/>
      <c r="O10" s="2"/>
    </row>
    <row r="11" spans="1:15" ht="63.75" customHeight="1">
      <c r="A11" s="15">
        <v>6</v>
      </c>
      <c r="B11" s="27" t="s">
        <v>29</v>
      </c>
      <c r="C11" s="31">
        <v>43100</v>
      </c>
      <c r="D11" s="31"/>
      <c r="E11" s="27"/>
      <c r="F11" s="29">
        <f>SUM(F12:F13)</f>
        <v>3050</v>
      </c>
      <c r="G11" s="29">
        <f>SUM(G12)</f>
        <v>0</v>
      </c>
      <c r="H11" s="30">
        <f t="shared" si="0"/>
        <v>0</v>
      </c>
      <c r="I11" s="26"/>
      <c r="J11" s="13"/>
      <c r="K11" s="13"/>
      <c r="L11" s="2"/>
      <c r="M11" s="2"/>
      <c r="N11" s="2"/>
      <c r="O11" s="2"/>
    </row>
    <row r="12" spans="1:15" ht="33.75" customHeight="1">
      <c r="A12" s="5">
        <v>7</v>
      </c>
      <c r="B12" s="37" t="s">
        <v>25</v>
      </c>
      <c r="C12" s="9">
        <v>43100</v>
      </c>
      <c r="D12" s="9"/>
      <c r="E12" s="6"/>
      <c r="F12" s="19">
        <v>2350</v>
      </c>
      <c r="G12" s="25">
        <v>0</v>
      </c>
      <c r="H12" s="16">
        <f t="shared" si="0"/>
        <v>0</v>
      </c>
      <c r="I12" s="5"/>
      <c r="J12" s="18"/>
      <c r="K12" s="18"/>
      <c r="L12" s="2"/>
      <c r="M12" s="2"/>
      <c r="N12" s="2"/>
      <c r="O12" s="2"/>
    </row>
    <row r="13" spans="1:15" ht="65.25" customHeight="1">
      <c r="A13" s="5">
        <v>8</v>
      </c>
      <c r="B13" s="37" t="s">
        <v>32</v>
      </c>
      <c r="C13" s="35">
        <v>43100</v>
      </c>
      <c r="D13" s="6"/>
      <c r="E13" s="6"/>
      <c r="F13" s="19">
        <v>700</v>
      </c>
      <c r="G13" s="25">
        <v>0</v>
      </c>
      <c r="H13" s="16">
        <f t="shared" si="0"/>
        <v>0</v>
      </c>
      <c r="I13" s="6"/>
      <c r="J13" s="2"/>
      <c r="K13" s="2"/>
      <c r="L13" s="2"/>
      <c r="M13" s="2"/>
      <c r="N13" s="2"/>
      <c r="O13" s="2"/>
    </row>
    <row r="14" spans="1:15" ht="15.75">
      <c r="A14" s="32"/>
      <c r="B14" s="27" t="s">
        <v>31</v>
      </c>
      <c r="C14" s="33"/>
      <c r="D14" s="33"/>
      <c r="E14" s="33"/>
      <c r="F14" s="34">
        <f>SUM(F6+F11)</f>
        <v>5050</v>
      </c>
      <c r="G14" s="34">
        <f>SUM(G6+G11)</f>
        <v>0</v>
      </c>
      <c r="H14" s="30">
        <f t="shared" si="0"/>
        <v>0</v>
      </c>
      <c r="I14" s="33"/>
      <c r="J14" s="2"/>
      <c r="K14" s="2"/>
      <c r="L14" s="2"/>
      <c r="M14" s="2"/>
      <c r="N14" s="2"/>
      <c r="O14" s="2"/>
    </row>
    <row r="15" spans="1:15" ht="15.75">
      <c r="A15" s="24"/>
      <c r="B15" s="10"/>
      <c r="C15" s="2"/>
      <c r="D15" s="2"/>
      <c r="E15" s="2"/>
      <c r="F15" s="2"/>
      <c r="G15" s="11"/>
      <c r="H15" s="2"/>
      <c r="I15" s="2"/>
      <c r="J15" s="2"/>
      <c r="K15" s="2"/>
      <c r="L15" s="2"/>
      <c r="M15" s="2"/>
      <c r="N15" s="2"/>
      <c r="O15" s="2"/>
    </row>
    <row r="16" spans="1:15" ht="15.75">
      <c r="A16" s="24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>
      <c r="A17" s="24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10">
    <mergeCell ref="H4:H5"/>
    <mergeCell ref="I4:I5"/>
    <mergeCell ref="A1:I1"/>
    <mergeCell ref="A2:I2"/>
    <mergeCell ref="F4:G4"/>
    <mergeCell ref="A4:A5"/>
    <mergeCell ref="B4:B5"/>
    <mergeCell ref="C4:C5"/>
    <mergeCell ref="D4:D5"/>
    <mergeCell ref="E4:E5"/>
  </mergeCells>
  <pageMargins left="0.19685039370078741" right="0.19685039370078741" top="0.98425196850393704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5</vt:lpstr>
      <vt:lpstr>таблица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</dc:creator>
  <cp:lastModifiedBy>Бунегин</cp:lastModifiedBy>
  <cp:lastPrinted>2017-04-10T12:23:53Z</cp:lastPrinted>
  <dcterms:created xsi:type="dcterms:W3CDTF">2016-03-15T09:24:16Z</dcterms:created>
  <dcterms:modified xsi:type="dcterms:W3CDTF">2017-04-18T10:01:32Z</dcterms:modified>
</cp:coreProperties>
</file>