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tabRatio="606" activeTab="0"/>
  </bookViews>
  <sheets>
    <sheet name="федеральный список" sheetId="1" r:id="rId1"/>
    <sheet name="отдельные категории" sheetId="2" r:id="rId2"/>
  </sheets>
  <definedNames>
    <definedName name="_xlfn.CUBEVALUE" hidden="1">#NAME?</definedName>
    <definedName name="_xlnm.Print_Area" localSheetId="1">'отдельные категории'!$A$1:$R$46</definedName>
    <definedName name="_xlnm.Print_Area" localSheetId="0">'федеральный список'!$A$2:$I$51</definedName>
  </definedNames>
  <calcPr fullCalcOnLoad="1"/>
</workbook>
</file>

<file path=xl/sharedStrings.xml><?xml version="1.0" encoding="utf-8"?>
<sst xmlns="http://schemas.openxmlformats.org/spreadsheetml/2006/main" count="62" uniqueCount="55">
  <si>
    <t>серия, номер</t>
  </si>
  <si>
    <t>кем, когда выдано</t>
  </si>
  <si>
    <t>Количество детей</t>
  </si>
  <si>
    <t>Данные о членах молодой семьи</t>
  </si>
  <si>
    <t>Расчетная стоимость жилья</t>
  </si>
  <si>
    <t>свидетельство о браке</t>
  </si>
  <si>
    <t>Код формы  приобретения жилья</t>
  </si>
  <si>
    <t xml:space="preserve">количество членов семьи (чел.) </t>
  </si>
  <si>
    <t>кем, когда выдан</t>
  </si>
  <si>
    <t>число, месяц, год рождения</t>
  </si>
  <si>
    <t>Дата включения в список участниц Программы</t>
  </si>
  <si>
    <t>Доля социальной выплаты от расчетной стоимости жилья, процентов</t>
  </si>
  <si>
    <t>Соль-Илецкий городской округ</t>
  </si>
  <si>
    <t>Приложение 2</t>
  </si>
  <si>
    <t>остронуждающаяся молодая семья</t>
  </si>
  <si>
    <t>СПИСОК</t>
  </si>
  <si>
    <t xml:space="preserve">№ п/п </t>
  </si>
  <si>
    <t>Сведения о членах молодой семьи – участницы подпрограммы</t>
  </si>
  <si>
    <t xml:space="preserve"> Наименование муниципального образования, в котором семья включена в список участниц подпрограммы</t>
  </si>
  <si>
    <t>Размер  социальной выплаты, рублей</t>
  </si>
  <si>
    <t xml:space="preserve">Код формы приобретения жилья </t>
  </si>
  <si>
    <t>кол-во членов семьи (чел.)</t>
  </si>
  <si>
    <t>фамилия, имя, отчества (родственные связи)</t>
  </si>
  <si>
    <t>паспорт гражданина Российской Федерации, свидетельство о рождении (на детей)</t>
  </si>
  <si>
    <t>стоимость 1 кв.м.,  рублей</t>
  </si>
  <si>
    <t>размер общей площади жилого помещения на семью, кв.метров</t>
  </si>
  <si>
    <t>Всего,   рублей</t>
  </si>
  <si>
    <t>(подпись)</t>
  </si>
  <si>
    <t>М.П.</t>
  </si>
  <si>
    <t>Айтжанова Динара Рашетовна</t>
  </si>
  <si>
    <t>Соль-Илецким РОВД Оренбургской области, 06.12.2004</t>
  </si>
  <si>
    <t>Айтжанова Диана Жмагалиевна (дочь)</t>
  </si>
  <si>
    <t>Айтжанова Жанна Жмагалиевна (дочь)</t>
  </si>
  <si>
    <t>Айтжанов Алишер Жмагалиевич (сын)</t>
  </si>
  <si>
    <t>УМВД России по Оренбургской области, 04.04.2018</t>
  </si>
  <si>
    <t>1-РА № 692407</t>
  </si>
  <si>
    <t>Отделением УФМС России по Оренбургской области в Соль-Илецком районе, 25.12.2015</t>
  </si>
  <si>
    <t>ОЗАГС администрации Соль-Илецкого  района Оренбургской области, 06.09.2005</t>
  </si>
  <si>
    <t>________________</t>
  </si>
  <si>
    <t>Кузьмин А.А.</t>
  </si>
  <si>
    <t>Глава муниципального образования Соль-Илецкий городской округ</t>
  </si>
  <si>
    <t>«___» ___________ 2018г.</t>
  </si>
  <si>
    <t>Примечание*</t>
  </si>
  <si>
    <t xml:space="preserve">отдельных категорий молодых семей - участниц  подпрограммы "Обеспечение жильем молодых семей в Оренбургской области на 2014-2020 годы", изъявивших желание получить социальную выплату для отдельных категорий молодых семей в 2019 году по муниципальному образованию Соль-Илецкий городской округ Оренбургской области  </t>
  </si>
  <si>
    <t>Хотнянская Надежда Константиновна</t>
  </si>
  <si>
    <t>Хотнянский Тимур Бунёдович (сын)</t>
  </si>
  <si>
    <t>Хотнянская Лариса Константиновна (дочь)</t>
  </si>
  <si>
    <t>53 07 640083</t>
  </si>
  <si>
    <t>1-РА № 804427</t>
  </si>
  <si>
    <t>1-РА № 831924</t>
  </si>
  <si>
    <t>Отделением УФМС России по Оренбургской области в Соль-Илецком  районе, 17.01.2008</t>
  </si>
  <si>
    <t>Администрация МО СП  Саратовский сельсовет Соль-Илецкого района Оренбургской области, 11.02.2008</t>
  </si>
  <si>
    <t>Администрация МО СП  Саратовский сельсовет Соль-Илецкого района Оренбургской области, 24.06.2009</t>
  </si>
  <si>
    <t>Примечание</t>
  </si>
  <si>
    <t xml:space="preserve">Список молодых семей - участниц подпрограммы "Обеспечение жильем молодых семей в Оренбургской области 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изъявивших желание получить социальную выплату в 2020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 МО Соль-Илецкий городской округ Оренбургской области                              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</si>
</sst>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9]d\ mmm\ yy;@"/>
    <numFmt numFmtId="173" formatCode="[$-FC19]d\ mmmm\ yyyy\ &quot;г.&quot;"/>
    <numFmt numFmtId="174" formatCode="mmm/yyyy"/>
    <numFmt numFmtId="175" formatCode="dd/mm/yy;@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_-* #,##0.0_р_._-;\-* #,##0.0_р_._-;_-* &quot;-&quot;?_р_._-;_-@_-"/>
    <numFmt numFmtId="180" formatCode="0.000%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0.0000%"/>
    <numFmt numFmtId="189" formatCode="_(* #,##0.000_);_(* \(#,##0.000\);_(* &quot;-&quot;??_);_(@_)"/>
    <numFmt numFmtId="190" formatCode="0.00000%"/>
    <numFmt numFmtId="191" formatCode="0.000"/>
    <numFmt numFmtId="192" formatCode="_-* #,##0_р_._-;\-* #,##0_р_._-;_-* &quot;-&quot;?_р_._-;_-@_-"/>
    <numFmt numFmtId="193" formatCode="#,##0.00&quot;р.&quot;"/>
    <numFmt numFmtId="194" formatCode="0.0000"/>
    <numFmt numFmtId="195" formatCode="0.00000"/>
    <numFmt numFmtId="196" formatCode="_-* #,##0.00_р_._-;\-* #,##0.00_р_._-;_-* &quot;-&quot;?_р_._-;_-@_-"/>
    <numFmt numFmtId="197" formatCode="_-* #,##0.000_р_._-;\-* #,##0.000_р_._-;_-* &quot;-&quot;??_р_._-;_-@_-"/>
    <numFmt numFmtId="198" formatCode="_-* #,##0.000_р_._-;\-* #,##0.000_р_._-;_-* &quot;-&quot;?_р_._-;_-@_-"/>
    <numFmt numFmtId="199" formatCode="_-* #,##0.0_р_._-;\-* #,##0.0_р_._-;_-* &quot;-&quot;??_р_._-;_-@_-"/>
    <numFmt numFmtId="200" formatCode="_-* #,##0.0&quot;р.&quot;_-;\-* #,##0.0&quot;р.&quot;_-;_-* &quot;-&quot;??&quot;р.&quot;_-;_-@_-"/>
    <numFmt numFmtId="201" formatCode="_-* #,##0&quot;р.&quot;_-;\-* #,##0&quot;р.&quot;_-;_-* &quot;-&quot;??&quot;р.&quot;_-;_-@_-"/>
    <numFmt numFmtId="202" formatCode="#,##0.0&quot;р.&quot;"/>
    <numFmt numFmtId="203" formatCode="_-* #,##0.000&quot;р.&quot;_-;\-* #,##0.000&quot;р.&quot;_-;_-* &quot;-&quot;??&quot;р.&quot;_-;_-@_-"/>
    <numFmt numFmtId="204" formatCode="#,##0_ ;\-#,##0\ "/>
    <numFmt numFmtId="205" formatCode="#,##0.0_ ;\-#,##0.0\ "/>
    <numFmt numFmtId="206" formatCode="_-* #,##0_р_._-;\-* #,##0_р_._-;_-* &quot;-&quot;??_р_._-;_-@_-"/>
    <numFmt numFmtId="207" formatCode="#,##0.000"/>
    <numFmt numFmtId="208" formatCode="#,##0.0"/>
  </numFmts>
  <fonts count="4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175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75" fontId="7" fillId="0" borderId="10" xfId="0" applyNumberFormat="1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5" fontId="2" fillId="0" borderId="14" xfId="0" applyNumberFormat="1" applyFont="1" applyBorder="1" applyAlignment="1">
      <alignment horizontal="center" vertical="center" wrapText="1"/>
    </xf>
    <xf numFmtId="175" fontId="2" fillId="0" borderId="15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vertical="top" wrapText="1"/>
    </xf>
    <xf numFmtId="175" fontId="2" fillId="0" borderId="14" xfId="0" applyNumberFormat="1" applyFont="1" applyBorder="1" applyAlignment="1">
      <alignment horizontal="center" wrapText="1"/>
    </xf>
    <xf numFmtId="175" fontId="7" fillId="0" borderId="10" xfId="0" applyNumberFormat="1" applyFont="1" applyFill="1" applyBorder="1" applyAlignment="1">
      <alignment horizontal="center" vertical="top" wrapText="1"/>
    </xf>
    <xf numFmtId="175" fontId="10" fillId="0" borderId="0" xfId="0" applyNumberFormat="1" applyFont="1" applyAlignment="1">
      <alignment wrapText="1"/>
    </xf>
    <xf numFmtId="0" fontId="2" fillId="0" borderId="0" xfId="0" applyFont="1" applyBorder="1" applyAlignment="1">
      <alignment horizontal="left" wrapText="1"/>
    </xf>
    <xf numFmtId="1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5" fontId="7" fillId="34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175" fontId="7" fillId="0" borderId="17" xfId="0" applyNumberFormat="1" applyFont="1" applyBorder="1" applyAlignment="1">
      <alignment horizontal="center" vertical="center" wrapText="1"/>
    </xf>
    <xf numFmtId="175" fontId="7" fillId="0" borderId="18" xfId="0" applyNumberFormat="1" applyFont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75" fontId="7" fillId="0" borderId="17" xfId="0" applyNumberFormat="1" applyFont="1" applyBorder="1" applyAlignment="1">
      <alignment horizontal="center" vertical="center" wrapText="1"/>
    </xf>
    <xf numFmtId="175" fontId="7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5" fontId="7" fillId="0" borderId="1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9" fontId="1" fillId="0" borderId="11" xfId="57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5" fontId="7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2:G20"/>
  <sheetViews>
    <sheetView showGridLines="0" tabSelected="1" view="pageBreakPreview" zoomScaleSheetLayoutView="100" zoomScalePageLayoutView="50" workbookViewId="0" topLeftCell="A10">
      <selection activeCell="F17" sqref="F17"/>
    </sheetView>
  </sheetViews>
  <sheetFormatPr defaultColWidth="9.140625" defaultRowHeight="12.75"/>
  <cols>
    <col min="1" max="1" width="11.140625" style="1" customWidth="1"/>
    <col min="2" max="2" width="16.7109375" style="1" customWidth="1"/>
    <col min="3" max="3" width="21.7109375" style="3" customWidth="1"/>
    <col min="4" max="4" width="19.7109375" style="3" customWidth="1"/>
    <col min="5" max="5" width="16.57421875" style="1" customWidth="1"/>
    <col min="6" max="6" width="14.28125" style="1" customWidth="1"/>
    <col min="7" max="7" width="15.140625" style="1" customWidth="1"/>
    <col min="8" max="8" width="7.140625" style="1" customWidth="1"/>
    <col min="9" max="9" width="21.28125" style="1" hidden="1" customWidth="1"/>
    <col min="10" max="16384" width="9.140625" style="1" customWidth="1"/>
  </cols>
  <sheetData>
    <row r="2" spans="1:7" ht="12.75">
      <c r="A2" s="52" t="s">
        <v>54</v>
      </c>
      <c r="B2" s="52"/>
      <c r="C2" s="52"/>
      <c r="D2" s="52"/>
      <c r="E2" s="52"/>
      <c r="F2" s="52"/>
      <c r="G2" s="52"/>
    </row>
    <row r="3" spans="1:7" s="2" customFormat="1" ht="17.25" customHeight="1">
      <c r="A3" s="52"/>
      <c r="B3" s="52"/>
      <c r="C3" s="52"/>
      <c r="D3" s="52"/>
      <c r="E3" s="52"/>
      <c r="F3" s="52"/>
      <c r="G3" s="52"/>
    </row>
    <row r="4" spans="1:7" s="2" customFormat="1" ht="15.75" customHeight="1">
      <c r="A4" s="52"/>
      <c r="B4" s="52"/>
      <c r="C4" s="52"/>
      <c r="D4" s="52"/>
      <c r="E4" s="52"/>
      <c r="F4" s="52"/>
      <c r="G4" s="52"/>
    </row>
    <row r="5" spans="1:7" s="2" customFormat="1" ht="15.75" customHeight="1">
      <c r="A5" s="52"/>
      <c r="B5" s="52"/>
      <c r="C5" s="52"/>
      <c r="D5" s="52"/>
      <c r="E5" s="52"/>
      <c r="F5" s="52"/>
      <c r="G5" s="52"/>
    </row>
    <row r="6" spans="1:7" ht="86.25" customHeight="1">
      <c r="A6" s="53"/>
      <c r="B6" s="53"/>
      <c r="C6" s="53"/>
      <c r="D6" s="53"/>
      <c r="E6" s="53"/>
      <c r="F6" s="53"/>
      <c r="G6" s="53"/>
    </row>
    <row r="7" spans="1:7" ht="48.75" customHeight="1">
      <c r="A7" s="54" t="s">
        <v>16</v>
      </c>
      <c r="B7" s="57" t="s">
        <v>3</v>
      </c>
      <c r="C7" s="58"/>
      <c r="D7" s="50" t="s">
        <v>10</v>
      </c>
      <c r="E7" s="47" t="s">
        <v>2</v>
      </c>
      <c r="F7" s="47" t="s">
        <v>6</v>
      </c>
      <c r="G7" s="47" t="s">
        <v>53</v>
      </c>
    </row>
    <row r="8" spans="1:7" ht="36" customHeight="1">
      <c r="A8" s="59"/>
      <c r="B8" s="54" t="s">
        <v>7</v>
      </c>
      <c r="C8" s="50" t="s">
        <v>9</v>
      </c>
      <c r="D8" s="56"/>
      <c r="E8" s="48"/>
      <c r="F8" s="48"/>
      <c r="G8" s="48"/>
    </row>
    <row r="9" spans="1:7" ht="45" customHeight="1">
      <c r="A9" s="55"/>
      <c r="B9" s="55"/>
      <c r="C9" s="51"/>
      <c r="D9" s="51"/>
      <c r="E9" s="49"/>
      <c r="F9" s="49"/>
      <c r="G9" s="49"/>
    </row>
    <row r="10" spans="1:7" ht="45" customHeight="1">
      <c r="A10" s="44">
        <v>1</v>
      </c>
      <c r="B10" s="36">
        <v>5</v>
      </c>
      <c r="C10" s="9">
        <v>31521</v>
      </c>
      <c r="D10" s="40">
        <v>40094</v>
      </c>
      <c r="E10" s="38">
        <v>4.2</v>
      </c>
      <c r="F10" s="35">
        <v>1</v>
      </c>
      <c r="G10" s="45"/>
    </row>
    <row r="11" spans="1:7" ht="36.75" customHeight="1">
      <c r="A11" s="36">
        <v>2</v>
      </c>
      <c r="B11" s="36">
        <v>5</v>
      </c>
      <c r="C11" s="32">
        <v>32908</v>
      </c>
      <c r="D11" s="37">
        <v>42832</v>
      </c>
      <c r="E11" s="38">
        <v>4.2</v>
      </c>
      <c r="F11" s="35">
        <v>1</v>
      </c>
      <c r="G11" s="35"/>
    </row>
    <row r="12" spans="1:7" ht="38.25" customHeight="1">
      <c r="A12" s="36">
        <v>3</v>
      </c>
      <c r="B12" s="36">
        <v>6</v>
      </c>
      <c r="C12" s="32">
        <v>32493</v>
      </c>
      <c r="D12" s="41">
        <v>39672</v>
      </c>
      <c r="E12" s="38">
        <v>4</v>
      </c>
      <c r="F12" s="35">
        <v>1</v>
      </c>
      <c r="G12" s="35"/>
    </row>
    <row r="13" spans="1:7" ht="38.25" customHeight="1">
      <c r="A13" s="10">
        <v>4</v>
      </c>
      <c r="B13" s="36">
        <v>6</v>
      </c>
      <c r="C13" s="8">
        <v>30551</v>
      </c>
      <c r="D13" s="39">
        <v>39863</v>
      </c>
      <c r="E13" s="38">
        <v>4</v>
      </c>
      <c r="F13" s="35">
        <v>1</v>
      </c>
      <c r="G13" s="35"/>
    </row>
    <row r="14" spans="1:7" ht="37.5" customHeight="1">
      <c r="A14" s="10">
        <v>5</v>
      </c>
      <c r="B14" s="36">
        <v>5</v>
      </c>
      <c r="C14" s="8">
        <v>32536</v>
      </c>
      <c r="D14" s="39">
        <v>42149</v>
      </c>
      <c r="E14" s="38">
        <v>4</v>
      </c>
      <c r="F14" s="35">
        <v>1</v>
      </c>
      <c r="G14" s="35"/>
    </row>
    <row r="15" spans="1:7" ht="44.25" customHeight="1">
      <c r="A15" s="10">
        <v>6</v>
      </c>
      <c r="B15" s="36">
        <v>6</v>
      </c>
      <c r="C15" s="8">
        <v>30542</v>
      </c>
      <c r="D15" s="39">
        <v>42258</v>
      </c>
      <c r="E15" s="38">
        <v>4</v>
      </c>
      <c r="F15" s="35">
        <v>1</v>
      </c>
      <c r="G15" s="35"/>
    </row>
    <row r="16" spans="1:7" ht="41.25" customHeight="1">
      <c r="A16" s="10">
        <v>7</v>
      </c>
      <c r="B16" s="36">
        <v>6</v>
      </c>
      <c r="C16" s="8">
        <v>32078</v>
      </c>
      <c r="D16" s="39">
        <v>42264</v>
      </c>
      <c r="E16" s="38">
        <v>4</v>
      </c>
      <c r="F16" s="35">
        <v>1</v>
      </c>
      <c r="G16" s="35"/>
    </row>
    <row r="17" spans="1:7" ht="44.25" customHeight="1">
      <c r="A17" s="10">
        <v>8</v>
      </c>
      <c r="B17" s="10">
        <v>5</v>
      </c>
      <c r="C17" s="8">
        <v>31704</v>
      </c>
      <c r="D17" s="93">
        <v>42159</v>
      </c>
      <c r="E17" s="42">
        <v>3.2</v>
      </c>
      <c r="F17" s="43">
        <v>1</v>
      </c>
      <c r="G17" s="43"/>
    </row>
    <row r="18" spans="1:7" ht="26.25" customHeight="1">
      <c r="A18" s="7"/>
      <c r="B18" s="7"/>
      <c r="C18" s="6"/>
      <c r="D18" s="6"/>
      <c r="E18" s="7"/>
      <c r="F18" s="7"/>
      <c r="G18" s="7"/>
    </row>
    <row r="19" spans="1:7" ht="26.25" customHeight="1">
      <c r="A19" s="46"/>
      <c r="B19" s="46"/>
      <c r="C19" s="46"/>
      <c r="D19" s="46"/>
      <c r="E19" s="7"/>
      <c r="F19" s="7"/>
      <c r="G19" s="7"/>
    </row>
    <row r="20" spans="1:7" ht="24.75" customHeight="1">
      <c r="A20" s="46"/>
      <c r="B20" s="46"/>
      <c r="C20" s="33"/>
      <c r="D20" s="33"/>
      <c r="E20" s="7"/>
      <c r="F20" s="7"/>
      <c r="G20" s="7"/>
    </row>
    <row r="21" ht="75" customHeight="1" hidden="1"/>
    <row r="22" ht="75" customHeight="1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</sheetData>
  <sheetProtection/>
  <mergeCells count="11">
    <mergeCell ref="A2:G6"/>
    <mergeCell ref="B8:B9"/>
    <mergeCell ref="D7:D9"/>
    <mergeCell ref="B7:C7"/>
    <mergeCell ref="A7:A9"/>
    <mergeCell ref="A20:B20"/>
    <mergeCell ref="F7:F9"/>
    <mergeCell ref="C8:C9"/>
    <mergeCell ref="E7:E9"/>
    <mergeCell ref="G7:G9"/>
    <mergeCell ref="A19:D19"/>
  </mergeCells>
  <printOptions/>
  <pageMargins left="0.2755905511811024" right="0.03937007874015748" top="0.5905511811023623" bottom="0.3937007874015748" header="0.2362204724409449" footer="0.3937007874015748"/>
  <pageSetup fitToHeight="3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view="pageBreakPreview" zoomScaleSheetLayoutView="100" workbookViewId="0" topLeftCell="A1">
      <selection activeCell="E20" sqref="E20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3" width="19.421875" style="0" customWidth="1"/>
    <col min="4" max="4" width="15.00390625" style="0" customWidth="1"/>
    <col min="5" max="5" width="23.7109375" style="0" customWidth="1"/>
    <col min="6" max="6" width="13.28125" style="0" customWidth="1"/>
    <col min="7" max="7" width="7.421875" style="0" customWidth="1"/>
    <col min="8" max="8" width="8.00390625" style="0" customWidth="1"/>
    <col min="9" max="9" width="11.28125" style="0" bestFit="1" customWidth="1"/>
    <col min="10" max="10" width="10.7109375" style="0" customWidth="1"/>
    <col min="12" max="12" width="8.7109375" style="0" customWidth="1"/>
    <col min="13" max="13" width="11.28125" style="0" customWidth="1"/>
    <col min="15" max="15" width="11.8515625" style="0" customWidth="1"/>
    <col min="18" max="18" width="13.28125" style="0" customWidth="1"/>
  </cols>
  <sheetData>
    <row r="1" ht="19.5" customHeight="1"/>
    <row r="2" spans="16:18" ht="18.75">
      <c r="P2" s="82" t="s">
        <v>13</v>
      </c>
      <c r="Q2" s="82"/>
      <c r="R2" s="82"/>
    </row>
    <row r="3" spans="1:18" ht="18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64.5" customHeight="1">
      <c r="A4" s="88" t="s">
        <v>43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36" customHeight="1">
      <c r="A5" s="63" t="s">
        <v>16</v>
      </c>
      <c r="B5" s="63" t="s">
        <v>17</v>
      </c>
      <c r="C5" s="63"/>
      <c r="D5" s="63"/>
      <c r="E5" s="63"/>
      <c r="F5" s="63"/>
      <c r="G5" s="63"/>
      <c r="H5" s="63"/>
      <c r="I5" s="63" t="s">
        <v>10</v>
      </c>
      <c r="J5" s="63" t="s">
        <v>18</v>
      </c>
      <c r="K5" s="63" t="s">
        <v>4</v>
      </c>
      <c r="L5" s="63"/>
      <c r="M5" s="63"/>
      <c r="N5" s="63" t="s">
        <v>11</v>
      </c>
      <c r="O5" s="63" t="s">
        <v>19</v>
      </c>
      <c r="P5" s="89" t="s">
        <v>2</v>
      </c>
      <c r="Q5" s="63" t="s">
        <v>20</v>
      </c>
      <c r="R5" s="64" t="s">
        <v>42</v>
      </c>
    </row>
    <row r="6" spans="1:18" ht="114.75" customHeight="1">
      <c r="A6" s="63"/>
      <c r="B6" s="63" t="s">
        <v>21</v>
      </c>
      <c r="C6" s="63" t="s">
        <v>22</v>
      </c>
      <c r="D6" s="63" t="s">
        <v>23</v>
      </c>
      <c r="E6" s="63"/>
      <c r="F6" s="63" t="s">
        <v>9</v>
      </c>
      <c r="G6" s="63" t="s">
        <v>5</v>
      </c>
      <c r="H6" s="63"/>
      <c r="I6" s="63"/>
      <c r="J6" s="63"/>
      <c r="K6" s="63" t="s">
        <v>24</v>
      </c>
      <c r="L6" s="63" t="s">
        <v>25</v>
      </c>
      <c r="M6" s="63" t="s">
        <v>26</v>
      </c>
      <c r="N6" s="63"/>
      <c r="O6" s="63"/>
      <c r="P6" s="89"/>
      <c r="Q6" s="63"/>
      <c r="R6" s="64"/>
    </row>
    <row r="7" spans="1:18" ht="90" customHeight="1">
      <c r="A7" s="63"/>
      <c r="B7" s="63"/>
      <c r="C7" s="63"/>
      <c r="D7" s="15" t="s">
        <v>0</v>
      </c>
      <c r="E7" s="15" t="s">
        <v>8</v>
      </c>
      <c r="F7" s="63"/>
      <c r="G7" s="15" t="s">
        <v>0</v>
      </c>
      <c r="H7" s="15" t="s">
        <v>1</v>
      </c>
      <c r="I7" s="63"/>
      <c r="J7" s="63"/>
      <c r="K7" s="63"/>
      <c r="L7" s="63"/>
      <c r="M7" s="63"/>
      <c r="N7" s="63"/>
      <c r="O7" s="63"/>
      <c r="P7" s="89"/>
      <c r="Q7" s="63"/>
      <c r="R7" s="64"/>
    </row>
    <row r="8" spans="1:18" ht="15">
      <c r="A8" s="15">
        <v>1</v>
      </c>
      <c r="B8" s="15">
        <f aca="true" t="shared" si="0" ref="B8:R8">A8+1</f>
        <v>2</v>
      </c>
      <c r="C8" s="15">
        <f t="shared" si="0"/>
        <v>3</v>
      </c>
      <c r="D8" s="15">
        <f t="shared" si="0"/>
        <v>4</v>
      </c>
      <c r="E8" s="15">
        <f t="shared" si="0"/>
        <v>5</v>
      </c>
      <c r="F8" s="15">
        <f t="shared" si="0"/>
        <v>6</v>
      </c>
      <c r="G8" s="25">
        <f t="shared" si="0"/>
        <v>7</v>
      </c>
      <c r="H8" s="25">
        <f t="shared" si="0"/>
        <v>8</v>
      </c>
      <c r="I8" s="25">
        <f t="shared" si="0"/>
        <v>9</v>
      </c>
      <c r="J8" s="25">
        <f t="shared" si="0"/>
        <v>10</v>
      </c>
      <c r="K8" s="15">
        <f t="shared" si="0"/>
        <v>11</v>
      </c>
      <c r="L8" s="15">
        <f t="shared" si="0"/>
        <v>12</v>
      </c>
      <c r="M8" s="15">
        <f t="shared" si="0"/>
        <v>13</v>
      </c>
      <c r="N8" s="15">
        <f t="shared" si="0"/>
        <v>14</v>
      </c>
      <c r="O8" s="15">
        <f t="shared" si="0"/>
        <v>15</v>
      </c>
      <c r="P8" s="15">
        <f t="shared" si="0"/>
        <v>16</v>
      </c>
      <c r="Q8" s="17">
        <f t="shared" si="0"/>
        <v>17</v>
      </c>
      <c r="R8" s="16">
        <f t="shared" si="0"/>
        <v>18</v>
      </c>
    </row>
    <row r="9" spans="1:18" ht="54.75" customHeight="1">
      <c r="A9" s="83">
        <v>1</v>
      </c>
      <c r="B9" s="83">
        <v>4</v>
      </c>
      <c r="C9" s="11" t="s">
        <v>29</v>
      </c>
      <c r="D9" s="18">
        <v>5304204479</v>
      </c>
      <c r="E9" s="21" t="s">
        <v>30</v>
      </c>
      <c r="F9" s="24">
        <v>30727</v>
      </c>
      <c r="G9" s="69"/>
      <c r="H9" s="69"/>
      <c r="I9" s="68">
        <v>40106</v>
      </c>
      <c r="J9" s="69" t="s">
        <v>12</v>
      </c>
      <c r="K9" s="70">
        <v>32554</v>
      </c>
      <c r="L9" s="73">
        <f>SUM(18*B9)</f>
        <v>72</v>
      </c>
      <c r="M9" s="76">
        <f>SUM(L9*K9)</f>
        <v>2343888</v>
      </c>
      <c r="N9" s="79">
        <v>0.4</v>
      </c>
      <c r="O9" s="84">
        <f>SUM(M9*N9)</f>
        <v>937555.2000000001</v>
      </c>
      <c r="P9" s="83">
        <v>3</v>
      </c>
      <c r="Q9" s="60">
        <v>1</v>
      </c>
      <c r="R9" s="65" t="s">
        <v>14</v>
      </c>
    </row>
    <row r="10" spans="1:18" ht="81.75" customHeight="1">
      <c r="A10" s="80"/>
      <c r="B10" s="80"/>
      <c r="C10" s="22" t="s">
        <v>31</v>
      </c>
      <c r="D10" s="19">
        <v>5315604333</v>
      </c>
      <c r="E10" s="21" t="s">
        <v>36</v>
      </c>
      <c r="F10" s="24">
        <v>37238</v>
      </c>
      <c r="G10" s="69"/>
      <c r="H10" s="69"/>
      <c r="I10" s="69"/>
      <c r="J10" s="69"/>
      <c r="K10" s="71"/>
      <c r="L10" s="74"/>
      <c r="M10" s="77"/>
      <c r="N10" s="80"/>
      <c r="O10" s="85"/>
      <c r="P10" s="80"/>
      <c r="Q10" s="61"/>
      <c r="R10" s="66"/>
    </row>
    <row r="11" spans="1:18" ht="47.25" customHeight="1">
      <c r="A11" s="80"/>
      <c r="B11" s="80"/>
      <c r="C11" s="5" t="s">
        <v>32</v>
      </c>
      <c r="D11" s="20">
        <v>5317815414</v>
      </c>
      <c r="E11" s="5" t="s">
        <v>34</v>
      </c>
      <c r="F11" s="23">
        <v>38051</v>
      </c>
      <c r="G11" s="69"/>
      <c r="H11" s="69"/>
      <c r="I11" s="69"/>
      <c r="J11" s="69"/>
      <c r="K11" s="71"/>
      <c r="L11" s="74"/>
      <c r="M11" s="77"/>
      <c r="N11" s="80"/>
      <c r="O11" s="85"/>
      <c r="P11" s="80"/>
      <c r="Q11" s="61"/>
      <c r="R11" s="66"/>
    </row>
    <row r="12" spans="1:18" ht="76.5" customHeight="1">
      <c r="A12" s="81"/>
      <c r="B12" s="81"/>
      <c r="C12" s="5" t="s">
        <v>33</v>
      </c>
      <c r="D12" s="5" t="s">
        <v>35</v>
      </c>
      <c r="E12" s="5" t="s">
        <v>37</v>
      </c>
      <c r="F12" s="23">
        <v>38591</v>
      </c>
      <c r="G12" s="69"/>
      <c r="H12" s="69"/>
      <c r="I12" s="69"/>
      <c r="J12" s="69"/>
      <c r="K12" s="72"/>
      <c r="L12" s="75"/>
      <c r="M12" s="78"/>
      <c r="N12" s="81"/>
      <c r="O12" s="86"/>
      <c r="P12" s="81"/>
      <c r="Q12" s="62"/>
      <c r="R12" s="67"/>
    </row>
    <row r="13" spans="1:18" ht="78.75" customHeight="1">
      <c r="A13" s="83">
        <v>2</v>
      </c>
      <c r="B13" s="83">
        <v>3</v>
      </c>
      <c r="C13" s="26" t="s">
        <v>44</v>
      </c>
      <c r="D13" s="27" t="s">
        <v>47</v>
      </c>
      <c r="E13" s="29" t="s">
        <v>50</v>
      </c>
      <c r="F13" s="30">
        <v>31319</v>
      </c>
      <c r="G13" s="69"/>
      <c r="H13" s="69"/>
      <c r="I13" s="68">
        <v>40190</v>
      </c>
      <c r="J13" s="69" t="s">
        <v>12</v>
      </c>
      <c r="K13" s="70">
        <v>32554</v>
      </c>
      <c r="L13" s="73">
        <f>SUM(18*B13)</f>
        <v>54</v>
      </c>
      <c r="M13" s="76">
        <f>SUM(L13*K13)</f>
        <v>1757916</v>
      </c>
      <c r="N13" s="79">
        <v>0.4</v>
      </c>
      <c r="O13" s="84">
        <f>SUM(M13*N13)</f>
        <v>703166.4</v>
      </c>
      <c r="P13" s="83">
        <v>2</v>
      </c>
      <c r="Q13" s="60">
        <v>1</v>
      </c>
      <c r="R13" s="65" t="s">
        <v>14</v>
      </c>
    </row>
    <row r="14" spans="1:18" ht="98.25" customHeight="1">
      <c r="A14" s="80"/>
      <c r="B14" s="80"/>
      <c r="C14" s="22" t="s">
        <v>45</v>
      </c>
      <c r="D14" s="27" t="s">
        <v>48</v>
      </c>
      <c r="E14" s="28" t="s">
        <v>51</v>
      </c>
      <c r="F14" s="30">
        <v>39476</v>
      </c>
      <c r="G14" s="69"/>
      <c r="H14" s="69"/>
      <c r="I14" s="69"/>
      <c r="J14" s="69"/>
      <c r="K14" s="71"/>
      <c r="L14" s="74"/>
      <c r="M14" s="77"/>
      <c r="N14" s="80"/>
      <c r="O14" s="85"/>
      <c r="P14" s="80"/>
      <c r="Q14" s="61"/>
      <c r="R14" s="66"/>
    </row>
    <row r="15" spans="1:18" ht="96" customHeight="1">
      <c r="A15" s="81"/>
      <c r="B15" s="81"/>
      <c r="C15" s="26" t="s">
        <v>46</v>
      </c>
      <c r="D15" s="28" t="s">
        <v>49</v>
      </c>
      <c r="E15" s="28" t="s">
        <v>52</v>
      </c>
      <c r="F15" s="31">
        <v>39979</v>
      </c>
      <c r="G15" s="69"/>
      <c r="H15" s="69"/>
      <c r="I15" s="69"/>
      <c r="J15" s="69"/>
      <c r="K15" s="72"/>
      <c r="L15" s="75"/>
      <c r="M15" s="78"/>
      <c r="N15" s="81"/>
      <c r="O15" s="86"/>
      <c r="P15" s="81"/>
      <c r="Q15" s="62"/>
      <c r="R15" s="67"/>
    </row>
    <row r="17" spans="1:9" ht="32.25" customHeight="1">
      <c r="A17" s="90" t="s">
        <v>40</v>
      </c>
      <c r="B17" s="90"/>
      <c r="C17" s="90"/>
      <c r="D17" s="90"/>
      <c r="E17" s="34" t="s">
        <v>38</v>
      </c>
      <c r="F17" s="91" t="s">
        <v>39</v>
      </c>
      <c r="G17" s="91"/>
      <c r="H17" s="91"/>
      <c r="I17" s="91"/>
    </row>
    <row r="18" spans="1:9" ht="15.75">
      <c r="A18" s="4"/>
      <c r="B18" s="4"/>
      <c r="C18" s="13"/>
      <c r="D18" s="4"/>
      <c r="E18" s="14" t="s">
        <v>27</v>
      </c>
      <c r="F18" s="12"/>
      <c r="G18" s="92"/>
      <c r="H18" s="92"/>
      <c r="I18" s="92"/>
    </row>
    <row r="19" spans="1:9" ht="15.75">
      <c r="A19" s="90" t="s">
        <v>28</v>
      </c>
      <c r="B19" s="90"/>
      <c r="C19" s="90"/>
      <c r="D19" s="4"/>
      <c r="E19" s="13"/>
      <c r="F19" s="13"/>
      <c r="G19" s="13"/>
      <c r="H19" s="4"/>
      <c r="I19" s="4"/>
    </row>
    <row r="20" spans="1:9" ht="15.75">
      <c r="A20" s="90" t="s">
        <v>41</v>
      </c>
      <c r="B20" s="90"/>
      <c r="C20" s="90"/>
      <c r="D20" s="4"/>
      <c r="E20" s="13"/>
      <c r="F20" s="13"/>
      <c r="G20" s="13"/>
      <c r="H20" s="4"/>
      <c r="I20" s="4"/>
    </row>
  </sheetData>
  <sheetProtection/>
  <mergeCells count="54">
    <mergeCell ref="Q13:Q15"/>
    <mergeCell ref="R13:R15"/>
    <mergeCell ref="J13:J15"/>
    <mergeCell ref="K13:K15"/>
    <mergeCell ref="L13:L15"/>
    <mergeCell ref="M13:M15"/>
    <mergeCell ref="N13:N15"/>
    <mergeCell ref="O13:O15"/>
    <mergeCell ref="A20:C20"/>
    <mergeCell ref="A13:A15"/>
    <mergeCell ref="B13:B15"/>
    <mergeCell ref="G13:G15"/>
    <mergeCell ref="H13:H15"/>
    <mergeCell ref="I13:I15"/>
    <mergeCell ref="O5:O7"/>
    <mergeCell ref="P5:P7"/>
    <mergeCell ref="A17:D17"/>
    <mergeCell ref="F17:I17"/>
    <mergeCell ref="G18:I18"/>
    <mergeCell ref="A19:C19"/>
    <mergeCell ref="P13:P15"/>
    <mergeCell ref="L6:L7"/>
    <mergeCell ref="M6:M7"/>
    <mergeCell ref="D6:E6"/>
    <mergeCell ref="A3:R3"/>
    <mergeCell ref="A4:R4"/>
    <mergeCell ref="A5:A7"/>
    <mergeCell ref="B5:H5"/>
    <mergeCell ref="I5:I7"/>
    <mergeCell ref="J5:J7"/>
    <mergeCell ref="K5:M5"/>
    <mergeCell ref="N5:N7"/>
    <mergeCell ref="B6:B7"/>
    <mergeCell ref="C6:C7"/>
    <mergeCell ref="F6:F7"/>
    <mergeCell ref="G6:H6"/>
    <mergeCell ref="K6:K7"/>
    <mergeCell ref="P2:R2"/>
    <mergeCell ref="A9:A12"/>
    <mergeCell ref="B9:B12"/>
    <mergeCell ref="G9:G12"/>
    <mergeCell ref="H9:H12"/>
    <mergeCell ref="O9:O12"/>
    <mergeCell ref="P9:P12"/>
    <mergeCell ref="Q9:Q12"/>
    <mergeCell ref="Q5:Q7"/>
    <mergeCell ref="R5:R7"/>
    <mergeCell ref="R9:R12"/>
    <mergeCell ref="I9:I12"/>
    <mergeCell ref="J9:J12"/>
    <mergeCell ref="K9:K12"/>
    <mergeCell ref="L9:L12"/>
    <mergeCell ref="M9:M12"/>
    <mergeCell ref="N9:N12"/>
  </mergeCells>
  <printOptions/>
  <pageMargins left="0.7" right="0.7" top="0.75" bottom="0.75" header="0.3" footer="0.3"/>
  <pageSetup horizontalDpi="600" verticalDpi="600" orientation="landscape" paperSize="9" scale="65" r:id="rId1"/>
  <rowBreaks count="1" manualBreakCount="1">
    <brk id="2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Ситдикова</cp:lastModifiedBy>
  <cp:lastPrinted>2018-08-01T10:37:28Z</cp:lastPrinted>
  <dcterms:created xsi:type="dcterms:W3CDTF">1996-10-08T23:32:33Z</dcterms:created>
  <dcterms:modified xsi:type="dcterms:W3CDTF">2019-07-19T09:11:23Z</dcterms:modified>
  <cp:category/>
  <cp:version/>
  <cp:contentType/>
  <cp:contentStatus/>
</cp:coreProperties>
</file>